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wutygodniowa karta czasu pracy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3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top style="thin">
        <color rgb="FFD0D7E2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pivotButton="0" quotePrefix="0" xfId="0"/>
    <xf numFmtId="165" fontId="2" fillId="3" borderId="1" pivotButton="0" quotePrefix="0" xfId="0"/>
    <xf numFmtId="0" fontId="3" fillId="4" borderId="1" applyAlignment="1" pivotButton="0" quotePrefix="0" xfId="0">
      <alignment horizontal="center" vertical="center"/>
    </xf>
    <xf numFmtId="165" fontId="2" fillId="5" borderId="1" pivotButton="0" quotePrefix="0" xfId="0"/>
    <xf numFmtId="0" fontId="2" fillId="5" borderId="1" pivotButton="0" quotePrefix="0" xfId="0"/>
    <xf numFmtId="20" fontId="2" fillId="3" borderId="1" pivotButton="0" quotePrefix="0" xfId="0"/>
    <xf numFmtId="2" fontId="2" fillId="5" borderId="1" pivotButton="0" quotePrefix="0" xfId="0"/>
    <xf numFmtId="0" fontId="4" fillId="2" borderId="1" pivotButton="0" quotePrefix="0" xfId="0"/>
    <xf numFmtId="0" fontId="2" fillId="2" borderId="1" pivotButton="0" quotePrefix="0" xfId="0"/>
    <xf numFmtId="2" fontId="4" fillId="2" borderId="1" pivotButton="0" quotePrefix="0" xfId="0"/>
    <xf numFmtId="0" fontId="2" fillId="0" borderId="2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1" customWidth="1" min="4" max="4"/>
    <col width="11" customWidth="1" min="5" max="5"/>
    <col width="12" customWidth="1" min="6" max="6"/>
    <col width="13" customWidth="1" min="7" max="7"/>
    <col width="13" customWidth="1" min="8" max="8"/>
    <col width="13" customWidth="1" min="9" max="9"/>
    <col width="22" customWidth="1" min="10" max="10"/>
  </cols>
  <sheetData>
    <row r="1" ht="34" customHeight="1">
      <c r="A1" s="1" t="inlineStr">
        <is>
          <t>Dwutygodniowa karta czasu pracy</t>
        </is>
      </c>
    </row>
    <row r="3">
      <c r="A3" s="2" t="inlineStr">
        <is>
          <t>Imię i nazwisko</t>
        </is>
      </c>
      <c r="B3" s="3" t="n"/>
      <c r="D3" s="2" t="inlineStr">
        <is>
          <t>Firma / zespół</t>
        </is>
      </c>
      <c r="E3" s="3" t="n"/>
      <c r="F3" s="2" t="inlineStr">
        <is>
          <t>Początek okresu</t>
        </is>
      </c>
      <c r="G3" s="4" t="n">
        <v>46216</v>
      </c>
      <c r="I3" s="2" t="inlineStr">
        <is>
          <t>Zwykłe godziny dziennie</t>
        </is>
      </c>
      <c r="J3" s="3" t="n">
        <v>8</v>
      </c>
    </row>
    <row r="6" ht="34" customHeight="1">
      <c r="A6" s="5" t="inlineStr">
        <is>
          <t>Data</t>
        </is>
      </c>
      <c r="B6" s="5" t="inlineStr">
        <is>
          <t>Dzień</t>
        </is>
      </c>
      <c r="C6" s="5" t="inlineStr">
        <is>
          <t>Projekt / klient</t>
        </is>
      </c>
      <c r="D6" s="5" t="inlineStr">
        <is>
          <t>Początek</t>
        </is>
      </c>
      <c r="E6" s="5" t="inlineStr">
        <is>
          <t>Koniec</t>
        </is>
      </c>
      <c r="F6" s="5" t="inlineStr">
        <is>
          <t>Przerwa (min)</t>
        </is>
      </c>
      <c r="G6" s="5" t="inlineStr">
        <is>
          <t>Łączna liczba godzin</t>
        </is>
      </c>
      <c r="H6" s="5" t="inlineStr">
        <is>
          <t>Zwykłe godziny</t>
        </is>
      </c>
      <c r="I6" s="5" t="inlineStr">
        <is>
          <t>Nadgodziny</t>
        </is>
      </c>
      <c r="J6" s="5" t="inlineStr">
        <is>
          <t>Uwagi</t>
        </is>
      </c>
    </row>
    <row r="7">
      <c r="A7" s="6">
        <f>$G$3+0</f>
        <v/>
      </c>
      <c r="B7" s="7" t="inlineStr">
        <is>
          <t>Poniedziałek</t>
        </is>
      </c>
      <c r="C7" s="3" t="n"/>
      <c r="D7" s="8" t="n"/>
      <c r="E7" s="8" t="n"/>
      <c r="F7" s="3" t="n"/>
      <c r="G7" s="9">
        <f>IF(OR(D7="",E7=""),"",MAX(0,24*MOD(E7-D7,1)-F7/60))</f>
        <v/>
      </c>
      <c r="H7" s="9">
        <f>IF(G7="","",MIN(G7,$J$3))</f>
        <v/>
      </c>
      <c r="I7" s="9">
        <f>IF(G7="","",MAX(G7-$J$3,0))</f>
        <v/>
      </c>
      <c r="J7" s="3" t="n"/>
    </row>
    <row r="8">
      <c r="A8" s="6">
        <f>$G$3+1</f>
        <v/>
      </c>
      <c r="B8" s="7" t="inlineStr">
        <is>
          <t>Wtorek</t>
        </is>
      </c>
      <c r="C8" s="3" t="n"/>
      <c r="D8" s="8" t="n"/>
      <c r="E8" s="8" t="n"/>
      <c r="F8" s="3" t="n"/>
      <c r="G8" s="9">
        <f>IF(OR(D8="",E8=""),"",MAX(0,24*MOD(E8-D8,1)-F8/60))</f>
        <v/>
      </c>
      <c r="H8" s="9">
        <f>IF(G8="","",MIN(G8,$J$3))</f>
        <v/>
      </c>
      <c r="I8" s="9">
        <f>IF(G8="","",MAX(G8-$J$3,0))</f>
        <v/>
      </c>
      <c r="J8" s="3" t="n"/>
    </row>
    <row r="9">
      <c r="A9" s="6">
        <f>$G$3+2</f>
        <v/>
      </c>
      <c r="B9" s="7" t="inlineStr">
        <is>
          <t>Środa</t>
        </is>
      </c>
      <c r="C9" s="3" t="n"/>
      <c r="D9" s="8" t="n"/>
      <c r="E9" s="8" t="n"/>
      <c r="F9" s="3" t="n"/>
      <c r="G9" s="9">
        <f>IF(OR(D9="",E9=""),"",MAX(0,24*MOD(E9-D9,1)-F9/60))</f>
        <v/>
      </c>
      <c r="H9" s="9">
        <f>IF(G9="","",MIN(G9,$J$3))</f>
        <v/>
      </c>
      <c r="I9" s="9">
        <f>IF(G9="","",MAX(G9-$J$3,0))</f>
        <v/>
      </c>
      <c r="J9" s="3" t="n"/>
    </row>
    <row r="10">
      <c r="A10" s="6">
        <f>$G$3+3</f>
        <v/>
      </c>
      <c r="B10" s="7" t="inlineStr">
        <is>
          <t>Czwartek</t>
        </is>
      </c>
      <c r="C10" s="3" t="n"/>
      <c r="D10" s="8" t="n"/>
      <c r="E10" s="8" t="n"/>
      <c r="F10" s="3" t="n"/>
      <c r="G10" s="9">
        <f>IF(OR(D10="",E10=""),"",MAX(0,24*MOD(E10-D10,1)-F10/60))</f>
        <v/>
      </c>
      <c r="H10" s="9">
        <f>IF(G10="","",MIN(G10,$J$3))</f>
        <v/>
      </c>
      <c r="I10" s="9">
        <f>IF(G10="","",MAX(G10-$J$3,0))</f>
        <v/>
      </c>
      <c r="J10" s="3" t="n"/>
    </row>
    <row r="11">
      <c r="A11" s="6">
        <f>$G$3+4</f>
        <v/>
      </c>
      <c r="B11" s="7" t="inlineStr">
        <is>
          <t>Piątek</t>
        </is>
      </c>
      <c r="C11" s="3" t="n"/>
      <c r="D11" s="8" t="n"/>
      <c r="E11" s="8" t="n"/>
      <c r="F11" s="3" t="n"/>
      <c r="G11" s="9">
        <f>IF(OR(D11="",E11=""),"",MAX(0,24*MOD(E11-D11,1)-F11/60))</f>
        <v/>
      </c>
      <c r="H11" s="9">
        <f>IF(G11="","",MIN(G11,$J$3))</f>
        <v/>
      </c>
      <c r="I11" s="9">
        <f>IF(G11="","",MAX(G11-$J$3,0))</f>
        <v/>
      </c>
      <c r="J11" s="3" t="n"/>
    </row>
    <row r="12">
      <c r="A12" s="6">
        <f>$G$3+5</f>
        <v/>
      </c>
      <c r="B12" s="7" t="inlineStr">
        <is>
          <t>Sobota</t>
        </is>
      </c>
      <c r="C12" s="3" t="n"/>
      <c r="D12" s="8" t="n"/>
      <c r="E12" s="8" t="n"/>
      <c r="F12" s="3" t="n"/>
      <c r="G12" s="9">
        <f>IF(OR(D12="",E12=""),"",MAX(0,24*MOD(E12-D12,1)-F12/60))</f>
        <v/>
      </c>
      <c r="H12" s="9">
        <f>IF(G12="","",MIN(G12,$J$3))</f>
        <v/>
      </c>
      <c r="I12" s="9">
        <f>IF(G12="","",MAX(G12-$J$3,0))</f>
        <v/>
      </c>
      <c r="J12" s="3" t="n"/>
    </row>
    <row r="13">
      <c r="A13" s="6">
        <f>$G$3+6</f>
        <v/>
      </c>
      <c r="B13" s="7" t="inlineStr">
        <is>
          <t>Niedziela</t>
        </is>
      </c>
      <c r="C13" s="3" t="n"/>
      <c r="D13" s="8" t="n"/>
      <c r="E13" s="8" t="n"/>
      <c r="F13" s="3" t="n"/>
      <c r="G13" s="9">
        <f>IF(OR(D13="",E13=""),"",MAX(0,24*MOD(E13-D13,1)-F13/60))</f>
        <v/>
      </c>
      <c r="H13" s="9">
        <f>IF(G13="","",MIN(G13,$J$3))</f>
        <v/>
      </c>
      <c r="I13" s="9">
        <f>IF(G13="","",MAX(G13-$J$3,0))</f>
        <v/>
      </c>
      <c r="J13" s="3" t="n"/>
    </row>
    <row r="14">
      <c r="A14" s="6">
        <f>$G$3+7</f>
        <v/>
      </c>
      <c r="B14" s="7" t="inlineStr">
        <is>
          <t>Poniedziałek</t>
        </is>
      </c>
      <c r="C14" s="3" t="n"/>
      <c r="D14" s="8" t="n"/>
      <c r="E14" s="8" t="n"/>
      <c r="F14" s="3" t="n"/>
      <c r="G14" s="9">
        <f>IF(OR(D14="",E14=""),"",MAX(0,24*MOD(E14-D14,1)-F14/60))</f>
        <v/>
      </c>
      <c r="H14" s="9">
        <f>IF(G14="","",MIN(G14,$J$3))</f>
        <v/>
      </c>
      <c r="I14" s="9">
        <f>IF(G14="","",MAX(G14-$J$3,0))</f>
        <v/>
      </c>
      <c r="J14" s="3" t="n"/>
    </row>
    <row r="15">
      <c r="A15" s="6">
        <f>$G$3+8</f>
        <v/>
      </c>
      <c r="B15" s="7" t="inlineStr">
        <is>
          <t>Wtorek</t>
        </is>
      </c>
      <c r="C15" s="3" t="n"/>
      <c r="D15" s="8" t="n"/>
      <c r="E15" s="8" t="n"/>
      <c r="F15" s="3" t="n"/>
      <c r="G15" s="9">
        <f>IF(OR(D15="",E15=""),"",MAX(0,24*MOD(E15-D15,1)-F15/60))</f>
        <v/>
      </c>
      <c r="H15" s="9">
        <f>IF(G15="","",MIN(G15,$J$3))</f>
        <v/>
      </c>
      <c r="I15" s="9">
        <f>IF(G15="","",MAX(G15-$J$3,0))</f>
        <v/>
      </c>
      <c r="J15" s="3" t="n"/>
    </row>
    <row r="16">
      <c r="A16" s="6">
        <f>$G$3+9</f>
        <v/>
      </c>
      <c r="B16" s="7" t="inlineStr">
        <is>
          <t>Środa</t>
        </is>
      </c>
      <c r="C16" s="3" t="n"/>
      <c r="D16" s="8" t="n"/>
      <c r="E16" s="8" t="n"/>
      <c r="F16" s="3" t="n"/>
      <c r="G16" s="9">
        <f>IF(OR(D16="",E16=""),"",MAX(0,24*MOD(E16-D16,1)-F16/60))</f>
        <v/>
      </c>
      <c r="H16" s="9">
        <f>IF(G16="","",MIN(G16,$J$3))</f>
        <v/>
      </c>
      <c r="I16" s="9">
        <f>IF(G16="","",MAX(G16-$J$3,0))</f>
        <v/>
      </c>
      <c r="J16" s="3" t="n"/>
    </row>
    <row r="17">
      <c r="A17" s="6">
        <f>$G$3+10</f>
        <v/>
      </c>
      <c r="B17" s="7" t="inlineStr">
        <is>
          <t>Czwartek</t>
        </is>
      </c>
      <c r="C17" s="3" t="n"/>
      <c r="D17" s="8" t="n"/>
      <c r="E17" s="8" t="n"/>
      <c r="F17" s="3" t="n"/>
      <c r="G17" s="9">
        <f>IF(OR(D17="",E17=""),"",MAX(0,24*MOD(E17-D17,1)-F17/60))</f>
        <v/>
      </c>
      <c r="H17" s="9">
        <f>IF(G17="","",MIN(G17,$J$3))</f>
        <v/>
      </c>
      <c r="I17" s="9">
        <f>IF(G17="","",MAX(G17-$J$3,0))</f>
        <v/>
      </c>
      <c r="J17" s="3" t="n"/>
    </row>
    <row r="18">
      <c r="A18" s="6">
        <f>$G$3+11</f>
        <v/>
      </c>
      <c r="B18" s="7" t="inlineStr">
        <is>
          <t>Piątek</t>
        </is>
      </c>
      <c r="C18" s="3" t="n"/>
      <c r="D18" s="8" t="n"/>
      <c r="E18" s="8" t="n"/>
      <c r="F18" s="3" t="n"/>
      <c r="G18" s="9">
        <f>IF(OR(D18="",E18=""),"",MAX(0,24*MOD(E18-D18,1)-F18/60))</f>
        <v/>
      </c>
      <c r="H18" s="9">
        <f>IF(G18="","",MIN(G18,$J$3))</f>
        <v/>
      </c>
      <c r="I18" s="9">
        <f>IF(G18="","",MAX(G18-$J$3,0))</f>
        <v/>
      </c>
      <c r="J18" s="3" t="n"/>
    </row>
    <row r="19">
      <c r="A19" s="6">
        <f>$G$3+12</f>
        <v/>
      </c>
      <c r="B19" s="7" t="inlineStr">
        <is>
          <t>Sobota</t>
        </is>
      </c>
      <c r="C19" s="3" t="n"/>
      <c r="D19" s="8" t="n"/>
      <c r="E19" s="8" t="n"/>
      <c r="F19" s="3" t="n"/>
      <c r="G19" s="9">
        <f>IF(OR(D19="",E19=""),"",MAX(0,24*MOD(E19-D19,1)-F19/60))</f>
        <v/>
      </c>
      <c r="H19" s="9">
        <f>IF(G19="","",MIN(G19,$J$3))</f>
        <v/>
      </c>
      <c r="I19" s="9">
        <f>IF(G19="","",MAX(G19-$J$3,0))</f>
        <v/>
      </c>
      <c r="J19" s="3" t="n"/>
    </row>
    <row r="20">
      <c r="A20" s="6">
        <f>$G$3+13</f>
        <v/>
      </c>
      <c r="B20" s="7" t="inlineStr">
        <is>
          <t>Niedziela</t>
        </is>
      </c>
      <c r="C20" s="3" t="n"/>
      <c r="D20" s="8" t="n"/>
      <c r="E20" s="8" t="n"/>
      <c r="F20" s="3" t="n"/>
      <c r="G20" s="9">
        <f>IF(OR(D20="",E20=""),"",MAX(0,24*MOD(E20-D20,1)-F20/60))</f>
        <v/>
      </c>
      <c r="H20" s="9">
        <f>IF(G20="","",MIN(G20,$J$3))</f>
        <v/>
      </c>
      <c r="I20" s="9">
        <f>IF(G20="","",MAX(G20-$J$3,0))</f>
        <v/>
      </c>
      <c r="J20" s="3" t="n"/>
    </row>
    <row r="22">
      <c r="A22" s="10" t="inlineStr">
        <is>
          <t>Suma za okres</t>
        </is>
      </c>
      <c r="B22" s="11" t="n"/>
      <c r="C22" s="11" t="n"/>
      <c r="D22" s="11" t="n"/>
      <c r="E22" s="11" t="n"/>
      <c r="F22" s="11" t="n"/>
      <c r="G22" s="12">
        <f>SUM(G7:G20)</f>
        <v/>
      </c>
      <c r="H22" s="12">
        <f>SUM(H7:H20)</f>
        <v/>
      </c>
      <c r="I22" s="12">
        <f>SUM(I7:I20)</f>
        <v/>
      </c>
      <c r="J22" s="11" t="n"/>
    </row>
    <row r="25">
      <c r="A25" s="13" t="inlineStr">
        <is>
          <t>Podpis pracownika</t>
        </is>
      </c>
      <c r="F25" s="13" t="inlineStr">
        <is>
          <t>Zatwierdzenie kierownika</t>
        </is>
      </c>
    </row>
    <row r="27">
      <c r="A27" s="14" t="inlineStr">
        <is>
          <t>Ten szablon jest ogólnym rejestrem pracy, a nie poradą prawną, podatkową, kadrową ani płacową.</t>
        </is>
      </c>
    </row>
    <row r="28"/>
  </sheetData>
  <mergeCells count="5">
    <mergeCell ref="A1:J1"/>
    <mergeCell ref="A27:J28"/>
    <mergeCell ref="F25:J25"/>
    <mergeCell ref="A22:F22"/>
    <mergeCell ref="A25:D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Dwutygodniowa karta czasu pracy</t>
        </is>
      </c>
    </row>
    <row r="3">
      <c r="A3" s="16" t="inlineStr">
        <is>
          <t>Wpisuj dane w jasnożółtych komórkach. Szare komórki obliczają się automatycznie. Obsługiwane są godziny kończące się po północy. Dostosuj limit zwykłych godzin do zasad obowiązujących w Twojej organizacji. Okres obejmuje dwa tygodnie.</t>
        </is>
      </c>
    </row>
    <row r="7">
      <c r="A7" s="2" t="inlineStr">
        <is>
          <t>Ten szablon jest ogólnym rejestrem pracy,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More templates and free time tracking: https://sandtime.io/templates/timesheets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Dwutygodniowa karta czasu pracy</dc:title>
  <dcterms:created xmlns:dcterms="http://purl.org/dc/terms/" xmlns:xsi="http://www.w3.org/2001/XMLSchema-instance" xsi:type="dcterms:W3CDTF">2026-07-24T06:49:59Z</dcterms:created>
  <dcterms:modified xmlns:dcterms="http://purl.org/dc/terms/" xmlns:xsi="http://www.w3.org/2001/XMLSchema-instance" xsi:type="dcterms:W3CDTF">2026-07-24T06:49:59Z</dcterms:modified>
</cp:coreProperties>
</file>